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8049F51D-31FE-5848-B33B-0D89E2A482BB}" xr6:coauthVersionLast="47" xr6:coauthVersionMax="47" xr10:uidLastSave="{00000000-0000-0000-0000-000000000000}"/>
  <bookViews>
    <workbookView xWindow="18800" yWindow="500" windowWidth="10000" windowHeight="15800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3" i="1"/>
  <c r="E6" i="1" l="1"/>
  <c r="C6" i="1"/>
  <c r="E13" i="1"/>
  <c r="D9" i="1"/>
  <c r="C13" i="1"/>
  <c r="E9" i="1"/>
  <c r="E5" i="1"/>
  <c r="D8" i="1"/>
  <c r="E8" i="1"/>
  <c r="D12" i="1"/>
  <c r="C8" i="1"/>
  <c r="D3" i="1"/>
  <c r="C3" i="1"/>
  <c r="D16" i="1"/>
  <c r="D11" i="1"/>
  <c r="C7" i="1"/>
  <c r="E11" i="1"/>
  <c r="C15" i="1"/>
  <c r="D10" i="1"/>
  <c r="E10" i="1"/>
  <c r="D5" i="1"/>
  <c r="C5" i="1"/>
  <c r="D4" i="1"/>
  <c r="C10" i="1"/>
  <c r="D14" i="1"/>
  <c r="C14" i="1"/>
  <c r="E4" i="1"/>
  <c r="C16" i="1"/>
  <c r="E7" i="1"/>
  <c r="D7" i="1"/>
  <c r="E16" i="1"/>
  <c r="E12" i="1"/>
  <c r="C12" i="1"/>
  <c r="C4" i="1"/>
  <c r="D13" i="1"/>
  <c r="C9" i="1"/>
  <c r="D6" i="1"/>
  <c r="E3" i="1"/>
  <c r="E14" i="1"/>
  <c r="C11" i="1"/>
  <c r="D15" i="1"/>
  <c r="E15" i="1"/>
</calcChain>
</file>

<file path=xl/sharedStrings.xml><?xml version="1.0" encoding="utf-8"?>
<sst xmlns="http://schemas.openxmlformats.org/spreadsheetml/2006/main" count="5" uniqueCount="5">
  <si>
    <t>РЕГИОН</t>
  </si>
  <si>
    <t>НАИМЕНОВАНИЕ УЧАСТНИКА</t>
  </si>
  <si>
    <r>
      <rPr>
        <sz val="14"/>
        <rFont val="Times New Roman"/>
        <family val="1"/>
      </rPr>
      <t xml:space="preserve"> Реестр участников межрегиональной ярмарки 
по адресу:</t>
    </r>
    <r>
      <rPr>
        <b/>
        <sz val="14"/>
        <rFont val="Times New Roman"/>
        <family val="1"/>
      </rPr>
      <t xml:space="preserve"> ЮВАО, Волгоградский пр-т., вл. 119</t>
    </r>
  </si>
  <si>
    <t>№ т.м.</t>
  </si>
  <si>
    <t>ТОВАРНАЯ ГРУППА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</si>
</sst>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11">
    <font>
      <sz val="11"/>
      <color theme="1"/>
      <name val="Calibri"/>
      <scheme val="minor"/>
    </font>
    <font>
      <sz val="11"/>
      <name val="Calibri1"/>
    </font>
    <font>
      <sz val="11"/>
      <color theme="1"/>
      <name val="Arial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Times New Roman"/>
      <family val="1"/>
    </font>
    <font>
      <sz val="14"/>
      <name val="Times New Roman"/>
      <family val="1"/>
    </font>
    <font>
      <b/>
      <sz val="14"/>
      <color theme="1"/>
      <name val="Times New Roman"/>
      <family val="1"/>
    </font>
    <font>
      <b/>
      <sz val="14"/>
      <name val="Times New Roman"/>
      <family val="1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164" fontId="1" fillId="0" borderId="0" applyBorder="0">
      <protection locked="0"/>
    </xf>
    <xf numFmtId="0" fontId="2" fillId="0" borderId="0"/>
  </cellStyleXfs>
  <cellXfs count="14">
    <xf numFmtId="0" fontId="0" fillId="0" borderId="0" xfId="0"/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164" fontId="8" fillId="2" borderId="2" xfId="1" applyFont="1" applyFill="1" applyBorder="1" applyAlignment="1" applyProtection="1">
      <alignment horizontal="center" vertical="center" wrapText="1"/>
    </xf>
    <xf numFmtId="164" fontId="8" fillId="2" borderId="3" xfId="1" applyFont="1" applyFill="1" applyBorder="1" applyAlignment="1" applyProtection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164" fontId="8" fillId="2" borderId="1" xfId="1" applyFont="1" applyFill="1" applyBorder="1" applyAlignment="1" applyProtection="1">
      <alignment horizontal="center" vertical="center" wrapText="1"/>
    </xf>
    <xf numFmtId="164" fontId="6" fillId="2" borderId="1" xfId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3" xfId="2" xr:uid="{00000000-0005-0000-0000-000002000000}"/>
    <cellStyle name="Excel Built-in Normal 1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НМС - Сибирь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НМС - Сибирь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ожидается заезд участника</v>
          </cell>
          <cell r="I48" t="str">
            <v>свободное место</v>
          </cell>
          <cell r="J48" t="str">
            <v>молочная продукция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бакалея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сыры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колбасные изделия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колбасные изделия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город Волгоград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</v>
          </cell>
        </row>
        <row r="89">
          <cell r="A89" t="str">
            <v>6ID9</v>
          </cell>
          <cell r="H89" t="str">
            <v>Запорожская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Запорожская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город Волгоград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ожидается заезд участника</v>
          </cell>
          <cell r="I164" t="str">
            <v>свободное место</v>
          </cell>
          <cell r="J164" t="str">
            <v>зона кафе</v>
          </cell>
        </row>
        <row r="165">
          <cell r="A165" t="str">
            <v>12ID1</v>
          </cell>
          <cell r="H165" t="str">
            <v>ожидается заезд участника</v>
          </cell>
          <cell r="I165" t="str">
            <v>свободное место</v>
          </cell>
          <cell r="J165" t="str">
            <v>сухофрукты</v>
          </cell>
        </row>
        <row r="166">
          <cell r="A166" t="str">
            <v>12ID2</v>
          </cell>
          <cell r="H166" t="str">
            <v>ожидается заезд участника</v>
          </cell>
          <cell r="I166" t="str">
            <v>свободное место</v>
          </cell>
          <cell r="J166" t="str">
            <v>сухофрукты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ожидается заезд участника</v>
          </cell>
          <cell r="I168" t="str">
            <v>свободное место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ожидается заезд участника</v>
          </cell>
          <cell r="I169" t="str">
            <v>свободное место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ожидается заезд участника</v>
          </cell>
          <cell r="I172" t="str">
            <v>свободное место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ожидается заезд участника</v>
          </cell>
          <cell r="I177" t="str">
            <v>свободное место</v>
          </cell>
          <cell r="J177" t="str">
            <v>мясная гастрономия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ожидается заезд участника</v>
          </cell>
          <cell r="I227" t="str">
            <v>свободное место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город Волгоград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город Волгоград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Боглаев М. М.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Боглаев М. М.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Боглаев М. М.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Боглаев М. М.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Московская область</v>
          </cell>
          <cell r="I310" t="str">
            <v>ИП Беликов В. Г.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Московская область</v>
          </cell>
          <cell r="I311" t="str">
            <v>ИП Беликов В. Г.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Московская область</v>
          </cell>
          <cell r="I315" t="str">
            <v>ИП Беликов В. Г.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Республика Беларусь</v>
          </cell>
          <cell r="I318" t="str">
            <v>ИП Назарова Н. К.</v>
          </cell>
          <cell r="J318" t="str">
            <v>сыры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Орловская область</v>
          </cell>
          <cell r="I357" t="str">
            <v>ЛПХ  Зайцев С. В.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город Волгоград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город Москва</v>
          </cell>
          <cell r="I397" t="str">
            <v>ИП Уалиева Ю. В.</v>
          </cell>
          <cell r="J397" t="str">
            <v>кондитерские изделия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Новгородская область</v>
          </cell>
          <cell r="I400" t="str">
            <v>ИП Уалиева Ю. В.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Ростовская область</v>
          </cell>
          <cell r="I523" t="str">
            <v>ЛПХ  Федоренко М. В.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бакалея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бакалея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сухофрукты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ожидается заезд участника</v>
          </cell>
          <cell r="I656" t="str">
            <v>свободное место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кондитерские изделия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кондитерские изделия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Боглаев М. М.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Боглаев М. М.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Боглаев М. М.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Боглаев М. М.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овощи и фрукты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овощи и фрукты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город Волгоград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город Волгоград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ожидается заезд участника</v>
          </cell>
          <cell r="I967" t="str">
            <v>свободное место</v>
          </cell>
          <cell r="J967" t="str">
            <v>рыба, рыбная продукция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«Ферма Групп»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Боглаев М. М.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город Москва</v>
          </cell>
          <cell r="I1039" t="str">
            <v>ИП Балычев А. И.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ожидается заезд участника</v>
          </cell>
          <cell r="I1061" t="str">
            <v>свободное место</v>
          </cell>
          <cell r="J1061" t="str">
            <v>овощи и фрукты</v>
          </cell>
        </row>
        <row r="1062">
          <cell r="A1062" t="str">
            <v>50ID23</v>
          </cell>
          <cell r="H1062" t="str">
            <v>ожидается заезд участника</v>
          </cell>
          <cell r="I1062" t="str">
            <v>свободное место</v>
          </cell>
          <cell r="J1062" t="str">
            <v>овощи и фрукты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город Волгоград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город Липецк</v>
          </cell>
          <cell r="I1429" t="str">
            <v>ЧХ Лошаков А. Р.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Тамбовская область</v>
          </cell>
          <cell r="I1430" t="str">
            <v>ЧХ Полянская Н. Н.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Тамбовская область</v>
          </cell>
          <cell r="I1431" t="str">
            <v>ЧХ Полянский А. А.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Липецкая область</v>
          </cell>
          <cell r="I1432" t="str">
            <v>ЧХ Целыковская В. В.</v>
          </cell>
          <cell r="J1432" t="str">
            <v>соленья
овощи и фрукты</v>
          </cell>
        </row>
        <row r="1433">
          <cell r="A1433" t="str">
            <v>69ID5</v>
          </cell>
          <cell r="H1433" t="str">
            <v>только подал заявку</v>
          </cell>
          <cell r="I1433" t="str">
            <v>ИП Целыковский В. А.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Тамбовская область</v>
          </cell>
          <cell r="I1438" t="str">
            <v>ИП Сарычев Д. О.</v>
          </cell>
          <cell r="J1438" t="str">
            <v>мясо-молочная продукция</v>
          </cell>
        </row>
        <row r="1439">
          <cell r="A1439" t="str">
            <v>69ID11</v>
          </cell>
          <cell r="H1439" t="str">
            <v>Липецкая область</v>
          </cell>
          <cell r="I1439" t="str">
            <v>ИП Прохов Р. А.</v>
          </cell>
          <cell r="J1439" t="str">
            <v>мясо-молочная продукция</v>
          </cell>
        </row>
        <row r="1440">
          <cell r="A1440" t="str">
            <v>69ID12</v>
          </cell>
          <cell r="H1440" t="str">
            <v>Липецкая область</v>
          </cell>
          <cell r="I1440" t="str">
            <v>ИП Дорофеева Т. Н.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Ростовская область</v>
          </cell>
          <cell r="I1441" t="str">
            <v>ИП Нгуен Т. Х.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Краснодарский край</v>
          </cell>
          <cell r="I1445" t="str">
            <v>ЧХ Курбанова К. Э.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Кабардино-Балкарская Республика</v>
          </cell>
          <cell r="I1446" t="str">
            <v>ИП Пилова С. Х.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Краснодарский край</v>
          </cell>
          <cell r="I1447" t="str">
            <v>ЧХ Ибадов С. Э.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Липецкая область</v>
          </cell>
          <cell r="I1448" t="str">
            <v>ИП Арбузникова О. В.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Рязанская область</v>
          </cell>
          <cell r="I1449" t="str">
            <v>ИП Жарикова Т. В.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город Липецк</v>
          </cell>
          <cell r="I1450" t="str">
            <v>ИП Фаустов О. П.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Липецкая область</v>
          </cell>
          <cell r="I1455" t="str">
            <v>ЧХ Андропова Н. А.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ЧХ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Липецкая область</v>
          </cell>
          <cell r="I1457" t="str">
            <v>ЧХ Андропов А. М.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Чеченская Республика</v>
          </cell>
          <cell r="I1458" t="str">
            <v>ЧХ Велиев А. С.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tabSelected="1" topLeftCell="B1" zoomScale="77" workbookViewId="0">
      <selection activeCell="B17" sqref="B17"/>
    </sheetView>
  </sheetViews>
  <sheetFormatPr baseColWidth="10" defaultColWidth="9.1640625" defaultRowHeight="19"/>
  <cols>
    <col min="1" max="1" width="0" style="1" hidden="1" customWidth="1"/>
    <col min="2" max="2" width="7.33203125" style="2" customWidth="1"/>
    <col min="3" max="3" width="32" style="1" customWidth="1"/>
    <col min="4" max="4" width="39" style="1" customWidth="1"/>
    <col min="5" max="5" width="42" style="1" customWidth="1"/>
    <col min="6" max="16384" width="9.1640625" style="1"/>
  </cols>
  <sheetData>
    <row r="1" spans="1:5" ht="40" customHeight="1">
      <c r="B1" s="12" t="s">
        <v>2</v>
      </c>
      <c r="C1" s="13"/>
      <c r="D1" s="13"/>
      <c r="E1" s="13"/>
    </row>
    <row r="2" spans="1:5" s="3" customFormat="1" ht="40" customHeight="1">
      <c r="A2" s="5"/>
      <c r="B2" s="6" t="s">
        <v>3</v>
      </c>
      <c r="C2" s="7" t="s">
        <v>0</v>
      </c>
      <c r="D2" s="8" t="s">
        <v>4</v>
      </c>
      <c r="E2" s="6" t="s">
        <v>1</v>
      </c>
    </row>
    <row r="3" spans="1:5" ht="38">
      <c r="A3" s="9" t="str">
        <f>"35ID"&amp;B3</f>
        <v>35ID1</v>
      </c>
      <c r="B3" s="10">
        <v>1</v>
      </c>
      <c r="C3" s="11" t="str">
        <f>_xlfn.XLOOKUP($A3,[1]реестр!$A:$A,[1]реестр!$H:$H)</f>
        <v>Республика Мордовия</v>
      </c>
      <c r="D3" s="11" t="str">
        <f>_xlfn.XLOOKUP($A3,[1]реестр!$A:$A,[1]реестр!$J:$J)</f>
        <v>колбасные изделия
сыры</v>
      </c>
      <c r="E3" s="11" t="str">
        <f>_xlfn.XLOOKUP($A3,[1]реестр!$A:$A,[1]реестр!$I:$I)</f>
        <v>ООО "МТК"</v>
      </c>
    </row>
    <row r="4" spans="1:5" ht="20" customHeight="1">
      <c r="A4" s="9" t="str">
        <f t="shared" ref="A4:A16" si="0">"35ID"&amp;B4</f>
        <v>35ID2</v>
      </c>
      <c r="B4" s="4">
        <v>2</v>
      </c>
      <c r="C4" s="11" t="str">
        <f>_xlfn.XLOOKUP($A4,[1]реестр!$A:$A,[1]реестр!$H:$H)</f>
        <v>Республика Мордовия</v>
      </c>
      <c r="D4" s="11" t="str">
        <f>_xlfn.XLOOKUP($A4,[1]реестр!$A:$A,[1]реестр!$J:$J)</f>
        <v>колбасные изделия</v>
      </c>
      <c r="E4" s="11" t="str">
        <f>_xlfn.XLOOKUP($A4,[1]реестр!$A:$A,[1]реестр!$I:$I)</f>
        <v>ООО "МТК"</v>
      </c>
    </row>
    <row r="5" spans="1:5" ht="20" customHeight="1">
      <c r="A5" s="9" t="str">
        <f t="shared" si="0"/>
        <v>35ID3</v>
      </c>
      <c r="B5" s="4">
        <v>3</v>
      </c>
      <c r="C5" s="11" t="str">
        <f>_xlfn.XLOOKUP($A5,[1]реестр!$A:$A,[1]реестр!$H:$H)</f>
        <v>Республика Мордовия</v>
      </c>
      <c r="D5" s="11" t="str">
        <f>_xlfn.XLOOKUP($A5,[1]реестр!$A:$A,[1]реестр!$J:$J)</f>
        <v>колбасные изделия</v>
      </c>
      <c r="E5" s="11" t="str">
        <f>_xlfn.XLOOKUP($A5,[1]реестр!$A:$A,[1]реестр!$I:$I)</f>
        <v>ООО "МТК"</v>
      </c>
    </row>
    <row r="6" spans="1:5" ht="20" customHeight="1">
      <c r="A6" s="9" t="str">
        <f t="shared" si="0"/>
        <v>35ID4</v>
      </c>
      <c r="B6" s="4">
        <v>4</v>
      </c>
      <c r="C6" s="11" t="str">
        <f>_xlfn.XLOOKUP($A6,[1]реестр!$A:$A,[1]реестр!$H:$H)</f>
        <v>Республика Мордовия</v>
      </c>
      <c r="D6" s="11" t="str">
        <f>_xlfn.XLOOKUP($A6,[1]реестр!$A:$A,[1]реестр!$J:$J)</f>
        <v>бакалея</v>
      </c>
      <c r="E6" s="11" t="str">
        <f>_xlfn.XLOOKUP($A6,[1]реестр!$A:$A,[1]реестр!$I:$I)</f>
        <v>ООО "МТК"</v>
      </c>
    </row>
    <row r="7" spans="1:5" ht="20" customHeight="1">
      <c r="A7" s="9" t="str">
        <f t="shared" si="0"/>
        <v>35ID5</v>
      </c>
      <c r="B7" s="4">
        <v>5</v>
      </c>
      <c r="C7" s="11" t="str">
        <f>_xlfn.XLOOKUP($A7,[1]реестр!$A:$A,[1]реестр!$H:$H)</f>
        <v>Республика Мордовия</v>
      </c>
      <c r="D7" s="11" t="str">
        <f>_xlfn.XLOOKUP($A7,[1]реестр!$A:$A,[1]реестр!$J:$J)</f>
        <v>бакалея</v>
      </c>
      <c r="E7" s="11" t="str">
        <f>_xlfn.XLOOKUP($A7,[1]реестр!$A:$A,[1]реестр!$I:$I)</f>
        <v>ООО "МТК"</v>
      </c>
    </row>
    <row r="8" spans="1:5" ht="20" customHeight="1">
      <c r="A8" s="9" t="str">
        <f t="shared" si="0"/>
        <v>35ID6</v>
      </c>
      <c r="B8" s="4">
        <v>6</v>
      </c>
      <c r="C8" s="11" t="str">
        <f>_xlfn.XLOOKUP($A8,[1]реестр!$A:$A,[1]реестр!$H:$H)</f>
        <v>Республика Мордовия</v>
      </c>
      <c r="D8" s="11" t="str">
        <f>_xlfn.XLOOKUP($A8,[1]реестр!$A:$A,[1]реестр!$J:$J)</f>
        <v>кондитерские изделия</v>
      </c>
      <c r="E8" s="11" t="str">
        <f>_xlfn.XLOOKUP($A8,[1]реестр!$A:$A,[1]реестр!$I:$I)</f>
        <v>ООО "МТК"</v>
      </c>
    </row>
    <row r="9" spans="1:5" ht="20" customHeight="1">
      <c r="A9" s="9" t="str">
        <f t="shared" si="0"/>
        <v>35ID7</v>
      </c>
      <c r="B9" s="4">
        <v>7</v>
      </c>
      <c r="C9" s="11" t="str">
        <f>_xlfn.XLOOKUP($A9,[1]реестр!$A:$A,[1]реестр!$H:$H)</f>
        <v>Республика Мордовия</v>
      </c>
      <c r="D9" s="11" t="str">
        <f>_xlfn.XLOOKUP($A9,[1]реестр!$A:$A,[1]реестр!$J:$J)</f>
        <v>кондитерские изделия</v>
      </c>
      <c r="E9" s="11" t="str">
        <f>_xlfn.XLOOKUP($A9,[1]реестр!$A:$A,[1]реестр!$I:$I)</f>
        <v>ООО "МТК"</v>
      </c>
    </row>
    <row r="10" spans="1:5" ht="20" customHeight="1">
      <c r="A10" s="9" t="str">
        <f t="shared" si="0"/>
        <v>35ID8</v>
      </c>
      <c r="B10" s="4">
        <v>8</v>
      </c>
      <c r="C10" s="11" t="str">
        <f>_xlfn.XLOOKUP($A10,[1]реестр!$A:$A,[1]реестр!$H:$H)</f>
        <v>Республика Мордовия</v>
      </c>
      <c r="D10" s="11" t="str">
        <f>_xlfn.XLOOKUP($A10,[1]реестр!$A:$A,[1]реестр!$J:$J)</f>
        <v>кондитерские изделия</v>
      </c>
      <c r="E10" s="11" t="str">
        <f>_xlfn.XLOOKUP($A10,[1]реестр!$A:$A,[1]реестр!$I:$I)</f>
        <v>ООО "МТК"</v>
      </c>
    </row>
    <row r="11" spans="1:5" ht="20" customHeight="1">
      <c r="A11" s="9" t="str">
        <f t="shared" si="0"/>
        <v>35ID9</v>
      </c>
      <c r="B11" s="4">
        <v>9</v>
      </c>
      <c r="C11" s="11" t="str">
        <f>_xlfn.XLOOKUP($A11,[1]реестр!$A:$A,[1]реестр!$H:$H)</f>
        <v>Алтайский край</v>
      </c>
      <c r="D11" s="11" t="str">
        <f>_xlfn.XLOOKUP($A11,[1]реестр!$A:$A,[1]реестр!$J:$J)</f>
        <v>мёд, продукция пчеловодства</v>
      </c>
      <c r="E11" s="11" t="str">
        <f>_xlfn.XLOOKUP($A11,[1]реестр!$A:$A,[1]реестр!$I:$I)</f>
        <v>ЛПХ  Аладинских С. В.</v>
      </c>
    </row>
    <row r="12" spans="1:5" ht="20" customHeight="1">
      <c r="A12" s="9" t="str">
        <f t="shared" si="0"/>
        <v>35ID10</v>
      </c>
      <c r="B12" s="4">
        <v>10</v>
      </c>
      <c r="C12" s="11" t="str">
        <f>_xlfn.XLOOKUP($A12,[1]реестр!$A:$A,[1]реестр!$H:$H)</f>
        <v>Московская область</v>
      </c>
      <c r="D12" s="11" t="str">
        <f>_xlfn.XLOOKUP($A12,[1]реестр!$A:$A,[1]реестр!$J:$J)</f>
        <v>овощи и фрукты</v>
      </c>
      <c r="E12" s="11" t="str">
        <f>_xlfn.XLOOKUP($A12,[1]реестр!$A:$A,[1]реестр!$I:$I)</f>
        <v>ИП Кучма А. Н.</v>
      </c>
    </row>
    <row r="13" spans="1:5" ht="20" customHeight="1">
      <c r="A13" s="9" t="str">
        <f t="shared" si="0"/>
        <v>35ID11</v>
      </c>
      <c r="B13" s="4">
        <v>11</v>
      </c>
      <c r="C13" s="11" t="str">
        <f>_xlfn.XLOOKUP($A13,[1]реестр!$A:$A,[1]реестр!$H:$H)</f>
        <v>Московская область</v>
      </c>
      <c r="D13" s="11" t="str">
        <f>_xlfn.XLOOKUP($A13,[1]реестр!$A:$A,[1]реестр!$J:$J)</f>
        <v>овощи и фрукты</v>
      </c>
      <c r="E13" s="11" t="str">
        <f>_xlfn.XLOOKUP($A13,[1]реестр!$A:$A,[1]реестр!$I:$I)</f>
        <v>ИП Кучма А. Н.</v>
      </c>
    </row>
    <row r="14" spans="1:5" ht="20" customHeight="1">
      <c r="A14" s="9" t="str">
        <f t="shared" si="0"/>
        <v>35ID12</v>
      </c>
      <c r="B14" s="4">
        <v>12</v>
      </c>
      <c r="C14" s="11" t="str">
        <f>_xlfn.XLOOKUP($A14,[1]реестр!$A:$A,[1]реестр!$H:$H)</f>
        <v>Республика Мордовия</v>
      </c>
      <c r="D14" s="11" t="str">
        <f>_xlfn.XLOOKUP($A14,[1]реестр!$A:$A,[1]реестр!$J:$J)</f>
        <v>молочная продукция</v>
      </c>
      <c r="E14" s="11" t="str">
        <f>_xlfn.XLOOKUP($A14,[1]реестр!$A:$A,[1]реестр!$I:$I)</f>
        <v>ООО "МТК"</v>
      </c>
    </row>
    <row r="15" spans="1:5" ht="20" customHeight="1">
      <c r="A15" s="9" t="str">
        <f t="shared" si="0"/>
        <v>35ID13</v>
      </c>
      <c r="B15" s="4">
        <v>13</v>
      </c>
      <c r="C15" s="11" t="str">
        <f>_xlfn.XLOOKUP($A15,[1]реестр!$A:$A,[1]реестр!$H:$H)</f>
        <v>Республика Мордовия</v>
      </c>
      <c r="D15" s="11" t="str">
        <f>_xlfn.XLOOKUP($A15,[1]реестр!$A:$A,[1]реестр!$J:$J)</f>
        <v>молочная продукция</v>
      </c>
      <c r="E15" s="11" t="str">
        <f>_xlfn.XLOOKUP($A15,[1]реестр!$A:$A,[1]реестр!$I:$I)</f>
        <v>ООО "МТК"</v>
      </c>
    </row>
    <row r="16" spans="1:5" ht="20" customHeight="1">
      <c r="A16" s="9" t="str">
        <f t="shared" si="0"/>
        <v>35ID14</v>
      </c>
      <c r="B16" s="4">
        <v>14</v>
      </c>
      <c r="C16" s="11" t="str">
        <f>_xlfn.XLOOKUP($A16,[1]реестр!$A:$A,[1]реестр!$H:$H)</f>
        <v>Республика Мордовия</v>
      </c>
      <c r="D16" s="11" t="str">
        <f>_xlfn.XLOOKUP($A16,[1]реестр!$A:$A,[1]реестр!$J:$J)</f>
        <v>сыры</v>
      </c>
      <c r="E16" s="11" t="str">
        <f>_xlfn.XLOOKUP($A16,[1]реестр!$A:$A,[1]реестр!$I:$I)</f>
        <v>ООО "МТК"</v>
      </c>
    </row>
  </sheetData>
  <mergeCells count="1">
    <mergeCell ref="B1:E1"/>
  </mergeCells>
  <pageMargins left="0" right="0" top="0" bottom="0" header="0" footer="0"/>
  <pageSetup paperSize="9" scale="78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Лактанова Татьяна Васильевна</dc:creator>
  <cp:lastModifiedBy>Microsoft Office User</cp:lastModifiedBy>
  <cp:revision>23</cp:revision>
  <cp:lastPrinted>2025-12-03T07:45:09Z</cp:lastPrinted>
  <dcterms:created xsi:type="dcterms:W3CDTF">2020-02-12T13:19:39Z</dcterms:created>
  <dcterms:modified xsi:type="dcterms:W3CDTF">2026-01-14T13:25:11Z</dcterms:modified>
</cp:coreProperties>
</file>